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drawingml.chart+xml" PartName="/xl/charts/chart10.xml"/>
  <Override ContentType="application/vnd.openxmlformats-officedocument.drawingml.chart+xml" PartName="/xl/charts/chart6.xml"/>
  <Override ContentType="application/vnd.openxmlformats-officedocument.drawingml.chart+xml" PartName="/xl/charts/chart7.xml"/>
  <Override ContentType="application/vnd.openxmlformats-officedocument.drawingml.chart+xml" PartName="/xl/charts/chart8.xml"/>
  <Override ContentType="application/vnd.openxmlformats-officedocument.drawingml.chart+xml" PartName="/xl/charts/chart4.xml"/>
  <Override ContentType="application/vnd.openxmlformats-officedocument.drawingml.chart+xml" PartName="/xl/charts/chart9.xml"/>
  <Override ContentType="application/vnd.openxmlformats-officedocument.drawingml.chart+xml" PartName="/xl/charts/chart5.xml"/>
  <Override ContentType="application/vnd.openxmlformats-officedocument.drawingml.chart+xml" PartName="/xl/charts/chart3.xml"/>
  <Override ContentType="application/vnd.openxmlformats-officedocument.drawingml.chart+xml" PartName="/xl/charts/chart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<sst xmlns="http://schemas.openxmlformats.org/spreadsheetml/2006/main" count="76" uniqueCount="41">
  <si>
    <t>Visits</t>
  </si>
  <si>
    <t>Goal</t>
  </si>
  <si>
    <t>Units/visit</t>
  </si>
  <si>
    <t>SV</t>
  </si>
  <si>
    <t>Wk 44</t>
  </si>
  <si>
    <t>Wk 45</t>
  </si>
  <si>
    <t>Wk 46</t>
  </si>
  <si>
    <t>Wk 47</t>
  </si>
  <si>
    <t>Evals</t>
  </si>
  <si>
    <t>Cancellation</t>
  </si>
  <si>
    <t>Visits/DC</t>
  </si>
  <si>
    <t>MTD DC</t>
  </si>
  <si>
    <t>Aug</t>
  </si>
  <si>
    <t>Sept</t>
  </si>
  <si>
    <t>Oct</t>
  </si>
  <si>
    <t>Nov (MTD)</t>
  </si>
  <si>
    <t>MTD visits</t>
  </si>
  <si>
    <t>MTD evals</t>
  </si>
  <si>
    <t>Visits/Eval</t>
  </si>
  <si>
    <t>Ind Unit/Visit</t>
  </si>
  <si>
    <t>Josh</t>
  </si>
  <si>
    <t>Tyler</t>
  </si>
  <si>
    <t>Deb</t>
  </si>
  <si>
    <t>Jason</t>
  </si>
  <si>
    <t>Erica</t>
  </si>
  <si>
    <t>Ashley</t>
  </si>
  <si>
    <t>PRN</t>
  </si>
  <si>
    <t>Note complete</t>
  </si>
  <si>
    <t>Same Day</t>
  </si>
  <si>
    <t>n/a</t>
  </si>
  <si>
    <t>Day 1</t>
  </si>
  <si>
    <t>Day 2</t>
  </si>
  <si>
    <t>Total</t>
  </si>
  <si>
    <t>Wk 48</t>
  </si>
  <si>
    <t>Month Billables</t>
  </si>
  <si>
    <t>$/visit</t>
  </si>
  <si>
    <t>Visits/eval</t>
  </si>
  <si>
    <t>Revenue</t>
  </si>
  <si>
    <t>Revenue/visit</t>
  </si>
  <si>
    <t>PT</t>
  </si>
  <si>
    <t>OT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</si>
</sst>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0.0"/>
    <numFmt numFmtId="165" formatCode="mmm yyyy"/>
    <numFmt numFmtId="166" formatCode="&quot;$&quot;#,##0.00"/>
  </numFmts>
  <fonts count="3">
    <font>
      <sz val="10.0"/>
      <color rgb="FF000000"/>
      <name val="Arial"/>
    </font>
    <font>
      <b/>
      <color theme="1"/>
      <name val="Arial"/>
    </font>
    <font>
      <color theme="1"/>
      <name val="Arial"/>
    </font>
  </fonts>
  <fills count="8">
    <fill>
      <patternFill patternType="none"/>
    </fill>
    <fill>
      <patternFill patternType="lightGray"/>
    </fill>
    <fill>
      <patternFill patternType="solid">
        <fgColor theme="4"/>
        <bgColor theme="4"/>
      </patternFill>
    </fill>
    <fill>
      <patternFill patternType="solid">
        <fgColor theme="5"/>
        <bgColor theme="5"/>
      </patternFill>
    </fill>
    <fill>
      <patternFill patternType="solid">
        <fgColor theme="6"/>
        <bgColor theme="6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</fills>
  <borders count="1">
    <border/>
  </borders>
  <cellStyleXfs count="1">
    <xf borderId="0" fillId="0" fontId="0" numFmtId="0" applyAlignment="1" applyFont="1"/>
  </cellStyleXfs>
  <cellXfs count="4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/>
    </xf>
    <xf borderId="0" fillId="2" fontId="1" numFmtId="0" xfId="0" applyAlignment="1" applyFill="1" applyFont="1">
      <alignment horizontal="left" readingOrder="0"/>
    </xf>
    <xf borderId="0" fillId="3" fontId="1" numFmtId="0" xfId="0" applyAlignment="1" applyFill="1" applyFont="1">
      <alignment horizontal="left" readingOrder="0"/>
    </xf>
    <xf borderId="0" fillId="4" fontId="1" numFmtId="0" xfId="0" applyAlignment="1" applyFill="1" applyFont="1">
      <alignment horizontal="left" readingOrder="0"/>
    </xf>
    <xf borderId="0" fillId="0" fontId="2" numFmtId="0" xfId="0" applyAlignment="1" applyFont="1">
      <alignment horizontal="left"/>
    </xf>
    <xf borderId="0" fillId="0" fontId="2" numFmtId="0" xfId="0" applyAlignment="1" applyFont="1">
      <alignment readingOrder="0"/>
    </xf>
    <xf borderId="0" fillId="2" fontId="2" numFmtId="0" xfId="0" applyAlignment="1" applyFont="1">
      <alignment readingOrder="0"/>
    </xf>
    <xf borderId="0" fillId="3" fontId="2" numFmtId="0" xfId="0" applyAlignment="1" applyFont="1">
      <alignment readingOrder="0"/>
    </xf>
    <xf borderId="0" fillId="4" fontId="2" numFmtId="0" xfId="0" applyAlignment="1" applyFont="1">
      <alignment readingOrder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 vertical="bottom"/>
    </xf>
    <xf borderId="0" fillId="0" fontId="2" numFmtId="0" xfId="0" applyAlignment="1" applyFont="1">
      <alignment horizontal="right" readingOrder="0" vertical="bottom"/>
    </xf>
    <xf borderId="0" fillId="0" fontId="2" numFmtId="164" xfId="0" applyAlignment="1" applyFont="1" applyNumberFormat="1">
      <alignment horizontal="right" readingOrder="0" vertical="bottom"/>
    </xf>
    <xf borderId="0" fillId="0" fontId="2" numFmtId="164" xfId="0" applyAlignment="1" applyFont="1" applyNumberFormat="1">
      <alignment readingOrder="0"/>
    </xf>
    <xf borderId="0" fillId="5" fontId="2" numFmtId="0" xfId="0" applyFill="1" applyFont="1"/>
    <xf borderId="0" fillId="2" fontId="1" numFmtId="165" xfId="0" applyAlignment="1" applyFont="1" applyNumberFormat="1">
      <alignment horizontal="left" readingOrder="0"/>
    </xf>
    <xf borderId="0" fillId="3" fontId="1" numFmtId="165" xfId="0" applyAlignment="1" applyFont="1" applyNumberFormat="1">
      <alignment horizontal="left" readingOrder="0"/>
    </xf>
    <xf borderId="0" fillId="2" fontId="2" numFmtId="2" xfId="0" applyFont="1" applyNumberFormat="1"/>
    <xf borderId="0" fillId="3" fontId="2" numFmtId="2" xfId="0" applyFont="1" applyNumberFormat="1"/>
    <xf borderId="0" fillId="0" fontId="1" numFmtId="0" xfId="0" applyAlignment="1" applyFont="1">
      <alignment vertical="bottom"/>
    </xf>
    <xf borderId="0" fillId="0" fontId="1" numFmtId="0" xfId="0" applyAlignment="1" applyFont="1">
      <alignment readingOrder="0" vertical="bottom"/>
    </xf>
    <xf borderId="0" fillId="2" fontId="1" numFmtId="0" xfId="0" applyAlignment="1" applyFont="1">
      <alignment readingOrder="0"/>
    </xf>
    <xf borderId="0" fillId="2" fontId="2" numFmtId="10" xfId="0" applyAlignment="1" applyFont="1" applyNumberFormat="1">
      <alignment readingOrder="0"/>
    </xf>
    <xf borderId="0" fillId="0" fontId="2" numFmtId="0" xfId="0" applyAlignment="1" applyFont="1">
      <alignment horizontal="right" readingOrder="0"/>
    </xf>
    <xf borderId="0" fillId="3" fontId="1" numFmtId="0" xfId="0" applyAlignment="1" applyFont="1">
      <alignment readingOrder="0"/>
    </xf>
    <xf borderId="0" fillId="3" fontId="2" numFmtId="10" xfId="0" applyAlignment="1" applyFont="1" applyNumberFormat="1">
      <alignment readingOrder="0"/>
    </xf>
    <xf borderId="0" fillId="4" fontId="1" numFmtId="0" xfId="0" applyAlignment="1" applyFont="1">
      <alignment readingOrder="0"/>
    </xf>
    <xf borderId="0" fillId="4" fontId="2" numFmtId="10" xfId="0" applyAlignment="1" applyFont="1" applyNumberFormat="1">
      <alignment readingOrder="0"/>
    </xf>
    <xf borderId="0" fillId="6" fontId="1" numFmtId="0" xfId="0" applyAlignment="1" applyFill="1" applyFont="1">
      <alignment readingOrder="0"/>
    </xf>
    <xf borderId="0" fillId="6" fontId="2" numFmtId="10" xfId="0" applyFont="1" applyNumberFormat="1"/>
    <xf borderId="0" fillId="0" fontId="2" numFmtId="0" xfId="0" applyAlignment="1" applyFont="1">
      <alignment horizontal="right" vertical="bottom"/>
    </xf>
    <xf borderId="0" fillId="7" fontId="1" numFmtId="0" xfId="0" applyAlignment="1" applyFill="1" applyFont="1">
      <alignment readingOrder="0"/>
    </xf>
    <xf borderId="0" fillId="7" fontId="2" numFmtId="9" xfId="0" applyAlignment="1" applyFont="1" applyNumberFormat="1">
      <alignment readingOrder="0"/>
    </xf>
    <xf borderId="0" fillId="0" fontId="2" numFmtId="165" xfId="0" applyAlignment="1" applyFont="1" applyNumberFormat="1">
      <alignment readingOrder="0"/>
    </xf>
    <xf borderId="0" fillId="0" fontId="2" numFmtId="0" xfId="0" applyAlignment="1" applyFont="1">
      <alignment vertical="bottom"/>
    </xf>
    <xf borderId="0" fillId="0" fontId="1" numFmtId="0" xfId="0" applyAlignment="1" applyFont="1">
      <alignment horizontal="right" vertical="bottom"/>
    </xf>
    <xf borderId="0" fillId="0" fontId="1" numFmtId="0" xfId="0" applyAlignment="1" applyFont="1">
      <alignment vertical="bottom"/>
    </xf>
    <xf borderId="0" fillId="0" fontId="2" numFmtId="166" xfId="0" applyAlignment="1" applyFont="1" applyNumberFormat="1">
      <alignment horizontal="right" readingOrder="0" vertical="bottom"/>
    </xf>
    <xf borderId="0" fillId="0" fontId="2" numFmtId="166" xfId="0" applyAlignment="1" applyFont="1" applyNumberFormat="1">
      <alignment horizontal="right" vertical="bottom"/>
    </xf>
    <xf borderId="0" fillId="0" fontId="2" numFmtId="2" xfId="0" applyAlignment="1" applyFont="1" applyNumberFormat="1">
      <alignment horizontal="right" vertical="bottom"/>
    </xf>
    <xf borderId="0" fillId="0" fontId="2" numFmtId="166" xfId="0" applyAlignment="1" applyFont="1" applyNumberFormat="1">
      <alignment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Cancellation Rate</a:t>
            </a:r>
          </a:p>
        </c:rich>
      </c:tx>
      <c:overlay val="0"/>
    </c:title>
    <c:plotArea>
      <c:layout/>
      <c:lineChart>
        <c:varyColors val="0"/>
        <c:ser>
          <c:idx val="0"/>
          <c:order val="0"/>
          <c:tx>
            <c:strRef>
              <c:f>Sheet1!$G$27</c:f>
            </c:strRef>
          </c:tx>
          <c:spPr>
            <a:ln cmpd="sng">
              <a:solidFill>
                <a:srgbClr val="4285F4"/>
              </a:solidFill>
            </a:ln>
          </c:spPr>
          <c:marker>
            <c:symbol val="none"/>
          </c:marker>
          <c:cat>
            <c:strRef>
              <c:f>Sheet1!$F$28:$F$31</c:f>
            </c:strRef>
          </c:cat>
          <c:val>
            <c:numRef>
              <c:f>Sheet1!$G$28:$G$31</c:f>
              <c:numCache/>
            </c:numRef>
          </c:val>
          <c:smooth val="0"/>
        </c:ser>
        <c:axId val="1204712112"/>
        <c:axId val="1633131740"/>
      </c:lineChart>
      <c:catAx>
        <c:axId val="12047121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633131740"/>
      </c:catAx>
      <c:valAx>
        <c:axId val="1633131740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204712112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2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Visits/Eval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Sheet1!$L$50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Sheet1!$K$51</c:f>
            </c:strRef>
          </c:cat>
          <c:val>
            <c:numRef>
              <c:f>Sheet1!$L$51</c:f>
              <c:numCache/>
            </c:numRef>
          </c:val>
        </c:ser>
        <c:ser>
          <c:idx val="1"/>
          <c:order val="1"/>
          <c:tx>
            <c:strRef>
              <c:f>Sheet1!$M$50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Sheet1!$K$51</c:f>
            </c:strRef>
          </c:cat>
          <c:val>
            <c:numRef>
              <c:f>Sheet1!$M$51</c:f>
              <c:numCache/>
            </c:numRef>
          </c:val>
        </c:ser>
        <c:axId val="846604094"/>
        <c:axId val="1862172839"/>
      </c:barChart>
      <c:catAx>
        <c:axId val="84660409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862172839"/>
      </c:catAx>
      <c:valAx>
        <c:axId val="1862172839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846604094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3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Visits/DC</a:t>
            </a:r>
          </a:p>
        </c:rich>
      </c:tx>
      <c:overlay val="0"/>
    </c:title>
    <c:plotArea>
      <c:layout/>
      <c:lineChart>
        <c:varyColors val="0"/>
        <c:ser>
          <c:idx val="0"/>
          <c:order val="0"/>
          <c:tx>
            <c:strRef>
              <c:f>Sheet1!$J$27</c:f>
            </c:strRef>
          </c:tx>
          <c:spPr>
            <a:ln cmpd="sng">
              <a:solidFill>
                <a:srgbClr val="4285F4"/>
              </a:solidFill>
            </a:ln>
          </c:spPr>
          <c:marker>
            <c:symbol val="none"/>
          </c:marker>
          <c:cat>
            <c:strRef>
              <c:f>Sheet1!$I$28:$I$30</c:f>
            </c:strRef>
          </c:cat>
          <c:val>
            <c:numRef>
              <c:f>Sheet1!$J$28:$J$31</c:f>
              <c:numCache/>
            </c:numRef>
          </c:val>
          <c:smooth val="0"/>
        </c:ser>
        <c:axId val="1658214933"/>
        <c:axId val="1000542040"/>
      </c:lineChart>
      <c:catAx>
        <c:axId val="165821493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000542040"/>
      </c:catAx>
      <c:valAx>
        <c:axId val="1000542040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>Visits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658214933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4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barChart>
        <c:barDir val="col"/>
        <c:ser>
          <c:idx val="0"/>
          <c:order val="0"/>
          <c:tx>
            <c:strRef>
              <c:f>Sheet1!$B$68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Sheet1!$B$69:$B$73</c:f>
              <c:numCache/>
            </c:numRef>
          </c:val>
        </c:ser>
        <c:ser>
          <c:idx val="1"/>
          <c:order val="1"/>
          <c:tx>
            <c:strRef>
              <c:f>Sheet1!$C$68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Sheet1!$C$69:$C$73</c:f>
              <c:numCache/>
            </c:numRef>
          </c:val>
        </c:ser>
        <c:ser>
          <c:idx val="2"/>
          <c:order val="2"/>
          <c:tx>
            <c:strRef>
              <c:f>Sheet1!$D$68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Sheet1!$D$69:$D$73</c:f>
              <c:numCache/>
            </c:numRef>
          </c:val>
        </c:ser>
        <c:ser>
          <c:idx val="3"/>
          <c:order val="3"/>
          <c:tx>
            <c:strRef>
              <c:f>Sheet1!$E$68</c:f>
            </c:strRef>
          </c:tx>
          <c:spPr>
            <a:solidFill>
              <a:schemeClr val="accent4"/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Sheet1!$E$69:$E$73</c:f>
              <c:numCache/>
            </c:numRef>
          </c:val>
        </c:ser>
        <c:ser>
          <c:idx val="4"/>
          <c:order val="4"/>
          <c:tx>
            <c:strRef>
              <c:f>Sheet1!$F$68</c:f>
            </c:strRef>
          </c:tx>
          <c:spPr>
            <a:solidFill>
              <a:schemeClr val="accent5"/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Sheet1!$F$69:$F$73</c:f>
              <c:numCache/>
            </c:numRef>
          </c:val>
        </c:ser>
        <c:ser>
          <c:idx val="5"/>
          <c:order val="5"/>
          <c:tx>
            <c:strRef>
              <c:f>Sheet1!$G$68</c:f>
            </c:strRef>
          </c:tx>
          <c:spPr>
            <a:solidFill>
              <a:schemeClr val="accent6"/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Sheet1!$G$69:$G$73</c:f>
              <c:numCache/>
            </c:numRef>
          </c:val>
        </c:ser>
        <c:ser>
          <c:idx val="6"/>
          <c:order val="6"/>
          <c:tx>
            <c:strRef>
              <c:f>Sheet1!$H$68</c:f>
            </c:strRef>
          </c:tx>
          <c:spPr>
            <a:solidFill>
              <a:schemeClr val="accent1">
                <a:lumOff val="30000"/>
              </a:schemeClr>
            </a:solidFill>
            <a:ln cmpd="sng">
              <a:solidFill>
                <a:srgbClr val="000000"/>
              </a:solidFill>
            </a:ln>
          </c:spPr>
          <c:cat>
            <c:strRef>
              <c:f>Sheet1!$A$69:$A$73</c:f>
            </c:strRef>
          </c:cat>
          <c:val>
            <c:numRef>
              <c:f>Sheet1!$H$69:$H$73</c:f>
              <c:numCache/>
            </c:numRef>
          </c:val>
        </c:ser>
        <c:axId val="490051022"/>
        <c:axId val="1056678560"/>
      </c:barChart>
      <c:catAx>
        <c:axId val="49005102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056678560"/>
      </c:catAx>
      <c:valAx>
        <c:axId val="1056678560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490051022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5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Visits/Week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Sheet1!$B$1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Sheet1!$A$2:$A$5</c:f>
            </c:strRef>
          </c:cat>
          <c:val>
            <c:numRef>
              <c:f>Sheet1!$B$2:$B$5</c:f>
              <c:numCache/>
            </c:numRef>
          </c:val>
        </c:ser>
        <c:ser>
          <c:idx val="1"/>
          <c:order val="1"/>
          <c:tx>
            <c:strRef>
              <c:f>Sheet1!$C$1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Sheet1!$A$2:$A$5</c:f>
            </c:strRef>
          </c:cat>
          <c:val>
            <c:numRef>
              <c:f>Sheet1!$C$2:$C$5</c:f>
              <c:numCache/>
            </c:numRef>
          </c:val>
        </c:ser>
        <c:ser>
          <c:idx val="2"/>
          <c:order val="2"/>
          <c:tx>
            <c:strRef>
              <c:f>Sheet1!$D$1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Sheet1!$A$2:$A$5</c:f>
            </c:strRef>
          </c:cat>
          <c:val>
            <c:numRef>
              <c:f>Sheet1!$D$2:$D$5</c:f>
              <c:numCache/>
            </c:numRef>
          </c:val>
        </c:ser>
        <c:axId val="1515140610"/>
        <c:axId val="364849067"/>
      </c:barChart>
      <c:catAx>
        <c:axId val="151514061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364849067"/>
      </c:catAx>
      <c:valAx>
        <c:axId val="364849067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515140610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6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Units/Visit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Sheet1!$G$1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Sheet1!$F$2:$F$5</c:f>
            </c:strRef>
          </c:cat>
          <c:val>
            <c:numRef>
              <c:f>Sheet1!$G$2:$G$5</c:f>
              <c:numCache/>
            </c:numRef>
          </c:val>
        </c:ser>
        <c:ser>
          <c:idx val="1"/>
          <c:order val="1"/>
          <c:tx>
            <c:strRef>
              <c:f>Sheet1!$H$1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Sheet1!$F$2:$F$5</c:f>
            </c:strRef>
          </c:cat>
          <c:val>
            <c:numRef>
              <c:f>Sheet1!$H$2:$H$5</c:f>
              <c:numCache/>
            </c:numRef>
          </c:val>
        </c:ser>
        <c:axId val="277065922"/>
        <c:axId val="1033296404"/>
      </c:barChart>
      <c:catAx>
        <c:axId val="27706592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>Units/visit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033296404"/>
      </c:catAx>
      <c:valAx>
        <c:axId val="1033296404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277065922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7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Evals/Week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Sheet1!$B$27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Sheet1!$A$28:$A$31</c:f>
            </c:strRef>
          </c:cat>
          <c:val>
            <c:numRef>
              <c:f>Sheet1!$B$28:$B$31</c:f>
              <c:numCache/>
            </c:numRef>
          </c:val>
        </c:ser>
        <c:ser>
          <c:idx val="1"/>
          <c:order val="1"/>
          <c:tx>
            <c:strRef>
              <c:f>Sheet1!$C$27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Sheet1!$A$28:$A$31</c:f>
            </c:strRef>
          </c:cat>
          <c:val>
            <c:numRef>
              <c:f>Sheet1!$C$28:$C$31</c:f>
              <c:numCache/>
            </c:numRef>
          </c:val>
        </c:ser>
        <c:ser>
          <c:idx val="2"/>
          <c:order val="2"/>
          <c:tx>
            <c:strRef>
              <c:f>Sheet1!$D$27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Sheet1!$A$28:$A$31</c:f>
            </c:strRef>
          </c:cat>
          <c:val>
            <c:numRef>
              <c:f>Sheet1!$D$28:$D$31</c:f>
              <c:numCache/>
            </c:numRef>
          </c:val>
        </c:ser>
        <c:axId val="432113254"/>
        <c:axId val="1210849624"/>
      </c:barChart>
      <c:catAx>
        <c:axId val="43211325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>Evals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210849624"/>
      </c:catAx>
      <c:valAx>
        <c:axId val="1210849624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432113254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8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MTD Visits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Sheet1!$B$50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Sheet1!$A$51</c:f>
            </c:strRef>
          </c:cat>
          <c:val>
            <c:numRef>
              <c:f>Sheet1!$B$51</c:f>
              <c:numCache/>
            </c:numRef>
          </c:val>
        </c:ser>
        <c:ser>
          <c:idx val="1"/>
          <c:order val="1"/>
          <c:tx>
            <c:strRef>
              <c:f>Sheet1!$C$50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Sheet1!$A$51</c:f>
            </c:strRef>
          </c:cat>
          <c:val>
            <c:numRef>
              <c:f>Sheet1!$C$51</c:f>
              <c:numCache/>
            </c:numRef>
          </c:val>
        </c:ser>
        <c:ser>
          <c:idx val="2"/>
          <c:order val="2"/>
          <c:tx>
            <c:strRef>
              <c:f>Sheet1!$D$50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Sheet1!$A$51</c:f>
            </c:strRef>
          </c:cat>
          <c:val>
            <c:numRef>
              <c:f>Sheet1!$D$51</c:f>
              <c:numCache/>
            </c:numRef>
          </c:val>
        </c:ser>
        <c:axId val="1874882263"/>
        <c:axId val="1573779135"/>
      </c:barChart>
      <c:catAx>
        <c:axId val="187488226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573779135"/>
      </c:catAx>
      <c:valAx>
        <c:axId val="1573779135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874882263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9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MTD Evals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Sheet1!$G$50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Sheet1!$F$51</c:f>
            </c:strRef>
          </c:cat>
          <c:val>
            <c:numRef>
              <c:f>Sheet1!$G$51</c:f>
              <c:numCache/>
            </c:numRef>
          </c:val>
        </c:ser>
        <c:ser>
          <c:idx val="1"/>
          <c:order val="1"/>
          <c:tx>
            <c:strRef>
              <c:f>Sheet1!$H$50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Sheet1!$F$51</c:f>
            </c:strRef>
          </c:cat>
          <c:val>
            <c:numRef>
              <c:f>Sheet1!$H$51</c:f>
              <c:numCache/>
            </c:numRef>
          </c:val>
        </c:ser>
        <c:ser>
          <c:idx val="2"/>
          <c:order val="2"/>
          <c:tx>
            <c:strRef>
              <c:f>Sheet1!$I$50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Sheet1!$F$51</c:f>
            </c:strRef>
          </c:cat>
          <c:val>
            <c:numRef>
              <c:f>Sheet1!$I$51</c:f>
              <c:numCache/>
            </c:numRef>
          </c:val>
        </c:ser>
        <c:axId val="332675592"/>
        <c:axId val="783913015"/>
      </c:barChart>
      <c:catAx>
        <c:axId val="3326755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783913015"/>
      </c:catAx>
      <c:valAx>
        <c:axId val="783913015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332675592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10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MTD Note Completion</a:t>
            </a:r>
          </a:p>
        </c:rich>
      </c:tx>
      <c:overlay val="0"/>
    </c:title>
    <c:plotArea>
      <c:layout/>
      <c:barChart>
        <c:barDir val="col"/>
        <c:grouping val="stacked"/>
        <c:ser>
          <c:idx val="0"/>
          <c:order val="0"/>
          <c:tx>
            <c:strRef>
              <c:f>Sheet1!$J$69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Sheet1!$K$68</c:f>
            </c:strRef>
          </c:cat>
          <c:val>
            <c:numRef>
              <c:f>Sheet1!$K$69</c:f>
              <c:numCache/>
            </c:numRef>
          </c:val>
        </c:ser>
        <c:ser>
          <c:idx val="1"/>
          <c:order val="1"/>
          <c:tx>
            <c:strRef>
              <c:f>Sheet1!$J$70</c:f>
            </c:strRef>
          </c:tx>
          <c:spPr>
            <a:solidFill>
              <a:schemeClr val="accent2"/>
            </a:solidFill>
            <a:ln cmpd="sng">
              <a:solidFill>
                <a:srgbClr val="000000"/>
              </a:solidFill>
            </a:ln>
          </c:spPr>
          <c:cat>
            <c:strRef>
              <c:f>Sheet1!$K$68</c:f>
            </c:strRef>
          </c:cat>
          <c:val>
            <c:numRef>
              <c:f>Sheet1!$K$70</c:f>
              <c:numCache/>
            </c:numRef>
          </c:val>
        </c:ser>
        <c:ser>
          <c:idx val="2"/>
          <c:order val="2"/>
          <c:tx>
            <c:strRef>
              <c:f>Sheet1!$J$71</c:f>
            </c:strRef>
          </c:tx>
          <c:spPr>
            <a:solidFill>
              <a:schemeClr val="accent3"/>
            </a:solidFill>
            <a:ln cmpd="sng">
              <a:solidFill>
                <a:srgbClr val="000000"/>
              </a:solidFill>
            </a:ln>
          </c:spPr>
          <c:cat>
            <c:strRef>
              <c:f>Sheet1!$K$68</c:f>
            </c:strRef>
          </c:cat>
          <c:val>
            <c:numRef>
              <c:f>Sheet1!$K$71</c:f>
              <c:numCache/>
            </c:numRef>
          </c:val>
        </c:ser>
        <c:overlap val="100"/>
        <c:axId val="506812750"/>
        <c:axId val="1712901365"/>
      </c:barChart>
      <c:catAx>
        <c:axId val="50681275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712901365"/>
      </c:catAx>
      <c:valAx>
        <c:axId val="1712901365"/>
        <c:scaling>
          <c:orientation val="minMax"/>
        </c:scaling>
        <c:delete val="0"/>
        <c:axPos val="l"/>
        <c:majorGridlines>
          <c:spPr>
            <a:ln>
              <a:solidFill>
                <a:srgbClr val="000000"/>
              </a:solidFill>
            </a:ln>
          </c:spPr>
        </c:majorGridlines>
        <c:minorGridlines>
          <c:spPr>
            <a:ln>
              <a:solidFill>
                <a:srgbClr val="666666"/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506812750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10" Type="http://schemas.openxmlformats.org/officeDocument/2006/relationships/chart" Target="../charts/chart10.xml"/><Relationship Id="rId9" Type="http://schemas.openxmlformats.org/officeDocument/2006/relationships/chart" Target="../charts/chart9.xml"/><Relationship Id="rId5" Type="http://schemas.openxmlformats.org/officeDocument/2006/relationships/chart" Target="../charts/chart5.xml"/><Relationship Id="rId6" Type="http://schemas.openxmlformats.org/officeDocument/2006/relationships/chart" Target="../charts/chart6.xml"/><Relationship Id="rId7" Type="http://schemas.openxmlformats.org/officeDocument/2006/relationships/chart" Target="../charts/chart7.xml"/><Relationship Id="rId8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9525</xdr:colOff>
      <xdr:row>31</xdr:row>
      <xdr:rowOff>9525</xdr:rowOff>
    </xdr:from>
    <xdr:ext cx="3514725" cy="3381375"/>
    <xdr:graphicFrame>
      <xdr:nvGraphicFramePr>
        <xdr:cNvPr id="1" name="Chart 1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  <xdr:oneCellAnchor>
    <xdr:from>
      <xdr:col>9</xdr:col>
      <xdr:colOff>962025</xdr:colOff>
      <xdr:row>51</xdr:row>
      <xdr:rowOff>0</xdr:rowOff>
    </xdr:from>
    <xdr:ext cx="2876550" cy="2981325"/>
    <xdr:graphicFrame>
      <xdr:nvGraphicFramePr>
        <xdr:cNvPr id="2" name="Chart 2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2"/>
        </a:graphicData>
      </a:graphic>
    </xdr:graphicFrame>
    <xdr:clientData fLocksWithSheet="0"/>
  </xdr:oneCellAnchor>
  <xdr:oneCellAnchor>
    <xdr:from>
      <xdr:col>8</xdr:col>
      <xdr:colOff>19050</xdr:colOff>
      <xdr:row>31</xdr:row>
      <xdr:rowOff>9525</xdr:rowOff>
    </xdr:from>
    <xdr:ext cx="3819525" cy="3381375"/>
    <xdr:graphicFrame>
      <xdr:nvGraphicFramePr>
        <xdr:cNvPr id="3" name="Chart 3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3"/>
        </a:graphicData>
      </a:graphic>
    </xdr:graphicFrame>
    <xdr:clientData fLocksWithSheet="0"/>
  </xdr:oneCellAnchor>
  <xdr:oneCellAnchor>
    <xdr:from>
      <xdr:col>0</xdr:col>
      <xdr:colOff>0</xdr:colOff>
      <xdr:row>72</xdr:row>
      <xdr:rowOff>190500</xdr:rowOff>
    </xdr:from>
    <xdr:ext cx="7677150" cy="3609975"/>
    <xdr:graphicFrame>
      <xdr:nvGraphicFramePr>
        <xdr:cNvPr id="4" name="Chart 4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4"/>
        </a:graphicData>
      </a:graphic>
    </xdr:graphicFrame>
    <xdr:clientData fLocksWithSheet="0"/>
  </xdr:oneCellAnchor>
  <xdr:oneCellAnchor>
    <xdr:from>
      <xdr:col>0</xdr:col>
      <xdr:colOff>0</xdr:colOff>
      <xdr:row>5</xdr:row>
      <xdr:rowOff>9525</xdr:rowOff>
    </xdr:from>
    <xdr:ext cx="4324350" cy="3990975"/>
    <xdr:graphicFrame>
      <xdr:nvGraphicFramePr>
        <xdr:cNvPr id="5" name="Chart 5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5"/>
        </a:graphicData>
      </a:graphic>
    </xdr:graphicFrame>
    <xdr:clientData fLocksWithSheet="0"/>
  </xdr:oneCellAnchor>
  <xdr:oneCellAnchor>
    <xdr:from>
      <xdr:col>5</xdr:col>
      <xdr:colOff>0</xdr:colOff>
      <xdr:row>5</xdr:row>
      <xdr:rowOff>9525</xdr:rowOff>
    </xdr:from>
    <xdr:ext cx="3819525" cy="3990975"/>
    <xdr:graphicFrame>
      <xdr:nvGraphicFramePr>
        <xdr:cNvPr id="6" name="Chart 6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6"/>
        </a:graphicData>
      </a:graphic>
    </xdr:graphicFrame>
    <xdr:clientData fLocksWithSheet="0"/>
  </xdr:oneCellAnchor>
  <xdr:oneCellAnchor>
    <xdr:from>
      <xdr:col>0</xdr:col>
      <xdr:colOff>0</xdr:colOff>
      <xdr:row>31</xdr:row>
      <xdr:rowOff>19050</xdr:rowOff>
    </xdr:from>
    <xdr:ext cx="3514725" cy="3381375"/>
    <xdr:graphicFrame>
      <xdr:nvGraphicFramePr>
        <xdr:cNvPr id="7" name="Chart 7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7"/>
        </a:graphicData>
      </a:graphic>
    </xdr:graphicFrame>
    <xdr:clientData fLocksWithSheet="0"/>
  </xdr:oneCellAnchor>
  <xdr:oneCellAnchor>
    <xdr:from>
      <xdr:col>0</xdr:col>
      <xdr:colOff>0</xdr:colOff>
      <xdr:row>50</xdr:row>
      <xdr:rowOff>200025</xdr:rowOff>
    </xdr:from>
    <xdr:ext cx="3819525" cy="2981325"/>
    <xdr:graphicFrame>
      <xdr:nvGraphicFramePr>
        <xdr:cNvPr id="8" name="Chart 8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8"/>
        </a:graphicData>
      </a:graphic>
    </xdr:graphicFrame>
    <xdr:clientData fLocksWithSheet="0"/>
  </xdr:oneCellAnchor>
  <xdr:oneCellAnchor>
    <xdr:from>
      <xdr:col>4</xdr:col>
      <xdr:colOff>962025</xdr:colOff>
      <xdr:row>51</xdr:row>
      <xdr:rowOff>0</xdr:rowOff>
    </xdr:from>
    <xdr:ext cx="3819525" cy="2981325"/>
    <xdr:graphicFrame>
      <xdr:nvGraphicFramePr>
        <xdr:cNvPr id="9" name="Chart 9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9"/>
        </a:graphicData>
      </a:graphic>
    </xdr:graphicFrame>
    <xdr:clientData fLocksWithSheet="0"/>
  </xdr:oneCellAnchor>
  <xdr:oneCellAnchor>
    <xdr:from>
      <xdr:col>8</xdr:col>
      <xdr:colOff>933450</xdr:colOff>
      <xdr:row>72</xdr:row>
      <xdr:rowOff>190500</xdr:rowOff>
    </xdr:from>
    <xdr:ext cx="2524125" cy="3990975"/>
    <xdr:graphicFrame>
      <xdr:nvGraphicFramePr>
        <xdr:cNvPr id="10" name="Chart 10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0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2">
        <v>2021.0</v>
      </c>
      <c r="C1" s="3">
        <v>2019.0</v>
      </c>
      <c r="D1" s="4" t="s">
        <v>1</v>
      </c>
      <c r="E1" s="5"/>
      <c r="F1" s="1" t="s">
        <v>2</v>
      </c>
      <c r="G1" s="2" t="s">
        <v>3</v>
      </c>
      <c r="H1" s="4" t="s">
        <v>1</v>
      </c>
    </row>
    <row r="2">
      <c r="A2" s="6" t="s">
        <v>4</v>
      </c>
      <c r="B2" s="7">
        <v>176.0</v>
      </c>
      <c r="C2" s="8">
        <v>137.0</v>
      </c>
      <c r="D2" s="9">
        <v>150.0</v>
      </c>
      <c r="F2" s="6" t="s">
        <v>4</v>
      </c>
      <c r="G2" s="7">
        <v>4.7</v>
      </c>
      <c r="H2" s="9">
        <v>4.9</v>
      </c>
    </row>
    <row r="3">
      <c r="A3" s="6" t="s">
        <v>5</v>
      </c>
      <c r="B3" s="7">
        <v>181.0</v>
      </c>
      <c r="C3" s="8">
        <v>138.0</v>
      </c>
      <c r="D3" s="9">
        <v>150.0</v>
      </c>
      <c r="F3" s="6" t="s">
        <v>5</v>
      </c>
      <c r="G3" s="7">
        <v>4.6</v>
      </c>
      <c r="H3" s="9">
        <v>4.9</v>
      </c>
    </row>
    <row r="4">
      <c r="A4" s="6" t="s">
        <v>6</v>
      </c>
      <c r="B4" s="7">
        <v>180.0</v>
      </c>
      <c r="C4" s="8">
        <v>137.0</v>
      </c>
      <c r="D4" s="9">
        <v>150.0</v>
      </c>
      <c r="F4" s="6" t="s">
        <v>6</v>
      </c>
      <c r="G4" s="7">
        <v>4.5</v>
      </c>
      <c r="H4" s="9">
        <v>5.0</v>
      </c>
    </row>
    <row r="5">
      <c r="A5" s="6" t="s">
        <v>7</v>
      </c>
      <c r="B5" s="7">
        <v>117.0</v>
      </c>
      <c r="C5" s="8">
        <v>82.0</v>
      </c>
      <c r="D5" s="9">
        <v>110.0</v>
      </c>
      <c r="F5" s="6" t="s">
        <v>7</v>
      </c>
      <c r="G5" s="7">
        <v>4.7</v>
      </c>
      <c r="H5" s="9">
        <v>5.0</v>
      </c>
    </row>
    <row r="6">
      <c r="A6" s="6"/>
      <c r="B6" s="6"/>
      <c r="D6" s="6"/>
    </row>
    <row r="8">
      <c r="A8" s="6"/>
      <c r="B8" s="6"/>
      <c r="D8" s="6"/>
    </row>
    <row r="10">
      <c r="A10" s="6"/>
      <c r="B10" s="6"/>
      <c r="D10" s="6"/>
    </row>
    <row r="27">
      <c r="A27" s="10" t="s">
        <v>8</v>
      </c>
      <c r="B27" s="2">
        <v>2021.0</v>
      </c>
      <c r="C27" s="3">
        <v>2019.0</v>
      </c>
      <c r="D27" s="4" t="s">
        <v>1</v>
      </c>
      <c r="E27" s="5"/>
      <c r="F27" s="1" t="s">
        <v>9</v>
      </c>
      <c r="G27" s="1" t="s">
        <v>3</v>
      </c>
      <c r="H27" s="5"/>
      <c r="I27" s="1" t="s">
        <v>10</v>
      </c>
      <c r="J27" s="1">
        <v>2021.0</v>
      </c>
      <c r="K27" s="5"/>
      <c r="L27" s="1" t="s">
        <v>11</v>
      </c>
    </row>
    <row r="28">
      <c r="A28" s="6" t="s">
        <v>4</v>
      </c>
      <c r="B28" s="7">
        <v>13.0</v>
      </c>
      <c r="C28" s="8">
        <v>10.0</v>
      </c>
      <c r="D28" s="9">
        <v>15.0</v>
      </c>
      <c r="F28" s="6" t="s">
        <v>4</v>
      </c>
      <c r="G28" s="6">
        <v>6.4</v>
      </c>
      <c r="I28" s="11" t="s">
        <v>12</v>
      </c>
      <c r="J28" s="12">
        <v>13.1</v>
      </c>
      <c r="L28" s="6">
        <v>52.0</v>
      </c>
    </row>
    <row r="29">
      <c r="A29" s="6" t="s">
        <v>5</v>
      </c>
      <c r="B29" s="7">
        <v>16.0</v>
      </c>
      <c r="C29" s="8">
        <v>15.0</v>
      </c>
      <c r="D29" s="9">
        <v>15.0</v>
      </c>
      <c r="F29" s="6" t="s">
        <v>5</v>
      </c>
      <c r="G29" s="6">
        <v>3.7</v>
      </c>
      <c r="I29" s="11" t="s">
        <v>13</v>
      </c>
      <c r="J29" s="13">
        <v>11.4</v>
      </c>
    </row>
    <row r="30">
      <c r="A30" s="6" t="s">
        <v>6</v>
      </c>
      <c r="B30" s="7">
        <v>15.0</v>
      </c>
      <c r="C30" s="8">
        <v>13.0</v>
      </c>
      <c r="D30" s="9">
        <v>15.0</v>
      </c>
      <c r="F30" s="6" t="s">
        <v>6</v>
      </c>
      <c r="G30" s="6">
        <v>4.3</v>
      </c>
      <c r="I30" s="11" t="s">
        <v>14</v>
      </c>
      <c r="J30" s="13">
        <v>12.9</v>
      </c>
    </row>
    <row r="31">
      <c r="A31" s="6" t="s">
        <v>7</v>
      </c>
      <c r="B31" s="7">
        <v>12.0</v>
      </c>
      <c r="C31" s="8">
        <v>5.0</v>
      </c>
      <c r="D31" s="9">
        <v>8.0</v>
      </c>
      <c r="F31" s="6" t="s">
        <v>7</v>
      </c>
      <c r="G31" s="6">
        <v>11.4</v>
      </c>
      <c r="I31" s="6" t="s">
        <v>15</v>
      </c>
      <c r="J31" s="14">
        <f>B51/L28</f>
        <v>13.88461538</v>
      </c>
    </row>
    <row r="37">
      <c r="D37" s="15"/>
      <c r="E37" s="15"/>
      <c r="F37" s="15"/>
      <c r="G37" s="15"/>
      <c r="H37" s="15"/>
      <c r="I37" s="15"/>
      <c r="J37" s="15"/>
      <c r="K37" s="15"/>
      <c r="L37" s="15"/>
    </row>
    <row r="40">
      <c r="D40" s="6"/>
    </row>
    <row r="42">
      <c r="D42" s="6"/>
    </row>
    <row r="44">
      <c r="C44" s="6"/>
      <c r="D44" s="6"/>
    </row>
    <row r="46">
      <c r="C46" s="6"/>
      <c r="D46" s="6"/>
    </row>
    <row r="48">
      <c r="C48" s="6"/>
      <c r="D48" s="6"/>
    </row>
    <row r="50">
      <c r="A50" s="1" t="s">
        <v>16</v>
      </c>
      <c r="B50" s="16">
        <v>44501.0</v>
      </c>
      <c r="C50" s="17">
        <v>43770.0</v>
      </c>
      <c r="D50" s="4" t="s">
        <v>1</v>
      </c>
      <c r="E50" s="5"/>
      <c r="F50" s="1" t="s">
        <v>17</v>
      </c>
      <c r="G50" s="16">
        <v>44501.0</v>
      </c>
      <c r="H50" s="17">
        <v>43770.0</v>
      </c>
      <c r="I50" s="4" t="s">
        <v>1</v>
      </c>
      <c r="J50" s="5"/>
      <c r="K50" s="1" t="s">
        <v>18</v>
      </c>
      <c r="L50" s="16">
        <v>44501.0</v>
      </c>
      <c r="M50" s="17">
        <v>43770.0</v>
      </c>
    </row>
    <row r="51">
      <c r="A51" s="6" t="s">
        <v>3</v>
      </c>
      <c r="B51" s="7">
        <v>722.0</v>
      </c>
      <c r="C51" s="8">
        <v>517.0</v>
      </c>
      <c r="D51" s="9">
        <v>650.0</v>
      </c>
      <c r="F51" s="6" t="s">
        <v>3</v>
      </c>
      <c r="G51" s="7">
        <v>58.0</v>
      </c>
      <c r="H51" s="8">
        <v>43.0</v>
      </c>
      <c r="I51" s="9">
        <v>60.0</v>
      </c>
      <c r="K51" s="6" t="s">
        <v>3</v>
      </c>
      <c r="L51" s="18">
        <f t="shared" ref="L51:M51" si="1">B51/G51</f>
        <v>12.44827586</v>
      </c>
      <c r="M51" s="19">
        <f t="shared" si="1"/>
        <v>12.02325581</v>
      </c>
    </row>
    <row r="68">
      <c r="A68" s="10" t="s">
        <v>19</v>
      </c>
      <c r="B68" s="20" t="s">
        <v>20</v>
      </c>
      <c r="C68" s="21" t="s">
        <v>21</v>
      </c>
      <c r="D68" s="21" t="s">
        <v>22</v>
      </c>
      <c r="E68" s="21" t="s">
        <v>23</v>
      </c>
      <c r="F68" s="10" t="s">
        <v>24</v>
      </c>
      <c r="G68" s="10" t="s">
        <v>25</v>
      </c>
      <c r="H68" s="10" t="s">
        <v>26</v>
      </c>
      <c r="J68" s="10" t="s">
        <v>27</v>
      </c>
    </row>
    <row r="69">
      <c r="A69" s="6" t="s">
        <v>4</v>
      </c>
      <c r="B69" s="12">
        <v>4.92</v>
      </c>
      <c r="C69" s="12">
        <v>4.8</v>
      </c>
      <c r="D69" s="12">
        <v>5.22</v>
      </c>
      <c r="E69" s="12">
        <v>5.15</v>
      </c>
      <c r="F69" s="6">
        <v>2.85</v>
      </c>
      <c r="G69" s="6">
        <v>4.4</v>
      </c>
      <c r="H69" s="6">
        <v>4.98</v>
      </c>
      <c r="J69" s="22" t="s">
        <v>28</v>
      </c>
      <c r="K69" s="23">
        <v>0.454</v>
      </c>
    </row>
    <row r="70">
      <c r="A70" s="6" t="s">
        <v>5</v>
      </c>
      <c r="B70" s="12" t="s">
        <v>29</v>
      </c>
      <c r="C70" s="12" t="s">
        <v>29</v>
      </c>
      <c r="D70" s="12" t="s">
        <v>29</v>
      </c>
      <c r="E70" s="12" t="s">
        <v>29</v>
      </c>
      <c r="F70" s="24" t="s">
        <v>29</v>
      </c>
      <c r="G70" s="24" t="s">
        <v>29</v>
      </c>
      <c r="H70" s="24" t="s">
        <v>29</v>
      </c>
      <c r="J70" s="25" t="s">
        <v>30</v>
      </c>
      <c r="K70" s="26">
        <v>0.2015</v>
      </c>
    </row>
    <row r="71">
      <c r="A71" s="6" t="s">
        <v>6</v>
      </c>
      <c r="B71" s="12">
        <v>4.69</v>
      </c>
      <c r="C71" s="12">
        <v>4.83</v>
      </c>
      <c r="D71" s="12">
        <v>5.0</v>
      </c>
      <c r="E71" s="12">
        <v>4.3</v>
      </c>
      <c r="F71" s="6">
        <v>3.44</v>
      </c>
      <c r="G71" s="6">
        <v>0.0</v>
      </c>
      <c r="H71" s="6">
        <v>4.9</v>
      </c>
      <c r="J71" s="27" t="s">
        <v>31</v>
      </c>
      <c r="K71" s="28">
        <v>0.1066</v>
      </c>
    </row>
    <row r="72">
      <c r="A72" s="6" t="s">
        <v>7</v>
      </c>
      <c r="B72" s="12">
        <v>5.1</v>
      </c>
      <c r="C72" s="12">
        <v>4.33</v>
      </c>
      <c r="D72" s="12">
        <v>5.14</v>
      </c>
      <c r="E72" s="12">
        <v>4.5</v>
      </c>
      <c r="F72" s="6">
        <v>3.33</v>
      </c>
      <c r="G72" s="6">
        <v>4.75</v>
      </c>
      <c r="H72" s="6">
        <v>3.67</v>
      </c>
      <c r="J72" s="29" t="s">
        <v>32</v>
      </c>
      <c r="K72" s="30">
        <f>K69+K70+K71</f>
        <v>0.7621</v>
      </c>
    </row>
    <row r="73">
      <c r="A73" s="6" t="s">
        <v>33</v>
      </c>
      <c r="B73" s="31"/>
      <c r="C73" s="31"/>
      <c r="D73" s="31"/>
      <c r="E73" s="31"/>
      <c r="J73" s="32" t="s">
        <v>1</v>
      </c>
      <c r="K73" s="33">
        <v>0.9</v>
      </c>
    </row>
    <row r="75">
      <c r="C75" s="6"/>
      <c r="G75" s="6"/>
    </row>
    <row r="76">
      <c r="C76" s="6"/>
      <c r="G76" s="6"/>
    </row>
    <row r="88">
      <c r="A88" s="10"/>
      <c r="B88" s="34"/>
      <c r="C88" s="34"/>
      <c r="D88" s="6"/>
      <c r="E88" s="6"/>
      <c r="F88" s="6"/>
    </row>
    <row r="93">
      <c r="A93" s="35"/>
      <c r="B93" s="36">
        <v>2021.0</v>
      </c>
      <c r="I93" s="35"/>
      <c r="J93" s="35"/>
    </row>
    <row r="94">
      <c r="A94" s="37" t="s">
        <v>34</v>
      </c>
      <c r="B94" s="38"/>
      <c r="I94" s="31"/>
      <c r="J94" s="31"/>
    </row>
    <row r="95">
      <c r="A95" s="37" t="s">
        <v>35</v>
      </c>
      <c r="B95" s="39"/>
      <c r="I95" s="31"/>
      <c r="J95" s="31"/>
    </row>
    <row r="96">
      <c r="A96" s="37" t="s">
        <v>36</v>
      </c>
      <c r="B96" s="40"/>
      <c r="I96" s="31"/>
      <c r="J96" s="31"/>
    </row>
    <row r="97">
      <c r="A97" s="20" t="s">
        <v>37</v>
      </c>
      <c r="B97" s="41"/>
      <c r="I97" s="31"/>
      <c r="J97" s="31"/>
    </row>
    <row r="98">
      <c r="A98" s="20" t="s">
        <v>38</v>
      </c>
      <c r="B98" s="39"/>
      <c r="I98" s="31"/>
      <c r="J98" s="31"/>
    </row>
    <row r="99">
      <c r="I99" s="31"/>
      <c r="J99" s="31"/>
    </row>
    <row r="100">
      <c r="A100" s="37" t="s">
        <v>39</v>
      </c>
      <c r="B100" s="35"/>
      <c r="I100" s="31"/>
      <c r="J100" s="31"/>
    </row>
    <row r="101">
      <c r="A101" s="35" t="s">
        <v>8</v>
      </c>
      <c r="B101" s="31">
        <f>G51-B105</f>
        <v>54</v>
      </c>
    </row>
    <row r="102">
      <c r="A102" s="35" t="s">
        <v>0</v>
      </c>
      <c r="B102" s="31">
        <f>B51-B106</f>
        <v>625</v>
      </c>
    </row>
    <row r="103">
      <c r="A103" s="35"/>
      <c r="B103" s="35"/>
    </row>
    <row r="104">
      <c r="A104" s="20" t="s">
        <v>40</v>
      </c>
      <c r="B104" s="35"/>
    </row>
    <row r="105">
      <c r="A105" s="35" t="s">
        <v>8</v>
      </c>
      <c r="B105" s="11">
        <v>4.0</v>
      </c>
    </row>
    <row r="106">
      <c r="A106" s="35" t="s">
        <v>0</v>
      </c>
      <c r="B106" s="11">
        <v>97.0</v>
      </c>
    </row>
  </sheetData>
  <drawing r:id="rId1"/>
</worksheet>
</file>